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lja\Desktop\"/>
    </mc:Choice>
  </mc:AlternateContent>
  <bookViews>
    <workbookView xWindow="-108" yWindow="-108" windowWidth="23256" windowHeight="1245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D40" i="1"/>
  <c r="D28" i="1"/>
  <c r="D23" i="1" l="1"/>
</calcChain>
</file>

<file path=xl/sharedStrings.xml><?xml version="1.0" encoding="utf-8"?>
<sst xmlns="http://schemas.openxmlformats.org/spreadsheetml/2006/main" count="65" uniqueCount="53">
  <si>
    <t xml:space="preserve">Найменування </t>
  </si>
  <si>
    <t>Сума</t>
  </si>
  <si>
    <t>Місяці 2024р</t>
  </si>
  <si>
    <t>Січень</t>
  </si>
  <si>
    <t>Пила дискова</t>
  </si>
  <si>
    <t>Товари для зварювальних робіт</t>
  </si>
  <si>
    <t>Лютий</t>
  </si>
  <si>
    <t>Вимірювач для зварювальних робіт</t>
  </si>
  <si>
    <t>Квітень</t>
  </si>
  <si>
    <t>Дошка обробна</t>
  </si>
  <si>
    <t>Червень</t>
  </si>
  <si>
    <t>Документи про освіту</t>
  </si>
  <si>
    <t>Липень</t>
  </si>
  <si>
    <t>Вазони</t>
  </si>
  <si>
    <t>Жовтень</t>
  </si>
  <si>
    <t>Листопад</t>
  </si>
  <si>
    <t>Грудень</t>
  </si>
  <si>
    <t>Всього</t>
  </si>
  <si>
    <t>Благодійний фонд "Пріоритетні напрямки розвитку ХПТУ №64№</t>
  </si>
  <si>
    <t>ТОВ "Кнауф Гіпс Київ"</t>
  </si>
  <si>
    <t>Інформація про перелік матеріалів, переданих безкоштовно  ДНЗ "Львівське ВПУДБ"  у 2024 році</t>
  </si>
  <si>
    <t>Учнівські квитки</t>
  </si>
  <si>
    <t>Оплата за комп. обр. і-ції на вигот. учн. квитка</t>
  </si>
  <si>
    <t>Оплата за комп. обр. інф-ції на виготовлення документів про освіту</t>
  </si>
  <si>
    <t>вересень</t>
  </si>
  <si>
    <t xml:space="preserve">Оплата за вантажні перевезення матеріалів </t>
  </si>
  <si>
    <t>Оплата за вартість послуг з обробки документів</t>
  </si>
  <si>
    <t>Оплата за хостинг  (сайт)</t>
  </si>
  <si>
    <t>Опл. за комп.обр.інф-ції на вигот.док.про освіту</t>
  </si>
  <si>
    <t>січень</t>
  </si>
  <si>
    <t>Ґрунтовка Бетоконтакт (KNAUF Betokontakt), 20 кг , 2 шт</t>
  </si>
  <si>
    <t>Профіль UD 3000х28х27х06, UW 50/40/06/3000, СW 3000х50х50х06, СW 3000х75х50х06, 2376 м.пог.</t>
  </si>
  <si>
    <t>Гіпсокартонна плита Звичайна А/1200/2500/12,5/НСК, 168 м.кв.</t>
  </si>
  <si>
    <t>Гіпсокартонна плита Вологостійка Н2/1200/2500/12,5/
НСК, 168 м.кв</t>
  </si>
  <si>
    <t>квітень</t>
  </si>
  <si>
    <t>Набір ручного інструменту (108од) ,1 шт</t>
  </si>
  <si>
    <t>Набір викруток "Miol",1 шт</t>
  </si>
  <si>
    <t>Маска зварювальника "Хамелеон", шт 5</t>
  </si>
  <si>
    <t>Балон 40л, шт 1</t>
  </si>
  <si>
    <t>Редуктор, шт 1</t>
  </si>
  <si>
    <t>Рукав Ф6, м 5</t>
  </si>
  <si>
    <t>Наконечник М6 ф 0,8/25мм, шт 3</t>
  </si>
  <si>
    <t>Сопло газове для пальника, шт 2</t>
  </si>
  <si>
    <t>Кернер інструмент твердосплавний, шт 1</t>
  </si>
  <si>
    <t>Зварювальна маска VITA Apache синя, шт 6</t>
  </si>
  <si>
    <t>Рисувалка для скла, кераміки і металу 140мм, шт 1</t>
  </si>
  <si>
    <t>Спонсорська допомога</t>
  </si>
  <si>
    <t>АТ КБ "ПриватБанк"</t>
  </si>
  <si>
    <t>Моноблок All-in-one ASUS ET2011AUKB-BO170, шт1</t>
  </si>
  <si>
    <t>Моноблок All-in-one ASUS ET2013IUKI-BOO1M, шт 1</t>
  </si>
  <si>
    <t>Благодійна допомога у грошовій формі</t>
  </si>
  <si>
    <t>грудень</t>
  </si>
  <si>
    <t xml:space="preserve">Книги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</si>
</sst>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5"/>
  <sheetViews>
    <sheetView tabSelected="1" workbookViewId="0">
      <selection activeCell="A52" sqref="A52"/>
    </sheetView>
  </sheetViews>
  <sheetFormatPr defaultRowHeight="14.4" x14ac:dyDescent="0.3"/>
  <cols>
    <col min="1" max="1" width="18.6640625" customWidth="1"/>
    <col min="3" max="3" width="51.6640625" customWidth="1"/>
    <col min="5" max="5" width="9.88671875" customWidth="1"/>
    <col min="6" max="6" width="16" customWidth="1"/>
    <col min="10" max="10" width="13.21875" customWidth="1"/>
  </cols>
  <sheetData>
    <row r="3" spans="1:11" ht="41.4" customHeight="1" x14ac:dyDescent="0.3">
      <c r="A3" s="31" t="s">
        <v>20</v>
      </c>
      <c r="B3" s="31"/>
      <c r="C3" s="31"/>
      <c r="D3" s="31"/>
      <c r="E3" s="31"/>
      <c r="F3" s="31"/>
      <c r="G3" s="2"/>
      <c r="H3" s="1"/>
      <c r="I3" s="1"/>
      <c r="J3" s="1"/>
      <c r="K3" s="1"/>
    </row>
    <row r="4" spans="1:11" ht="15.6" customHeight="1" x14ac:dyDescent="0.3">
      <c r="A4" s="4"/>
      <c r="B4" s="4"/>
      <c r="C4" s="4"/>
      <c r="D4" s="4"/>
      <c r="E4" s="4"/>
      <c r="F4" s="2"/>
      <c r="G4" s="2"/>
      <c r="H4" s="1"/>
      <c r="I4" s="1"/>
      <c r="J4" s="1"/>
      <c r="K4" s="1"/>
    </row>
    <row r="5" spans="1:11" ht="18" x14ac:dyDescent="0.35">
      <c r="A5" s="6" t="s">
        <v>2</v>
      </c>
      <c r="B5" s="29" t="s">
        <v>0</v>
      </c>
      <c r="C5" s="29"/>
      <c r="D5" s="29" t="s">
        <v>1</v>
      </c>
      <c r="E5" s="29"/>
      <c r="F5" s="15" t="s">
        <v>18</v>
      </c>
      <c r="G5" s="3"/>
    </row>
    <row r="6" spans="1:11" ht="18" x14ac:dyDescent="0.35">
      <c r="A6" s="7" t="s">
        <v>3</v>
      </c>
      <c r="B6" s="30" t="s">
        <v>4</v>
      </c>
      <c r="C6" s="30"/>
      <c r="D6" s="32">
        <v>3444</v>
      </c>
      <c r="E6" s="32"/>
      <c r="F6" s="16"/>
      <c r="G6" s="3"/>
    </row>
    <row r="7" spans="1:11" ht="18" x14ac:dyDescent="0.35">
      <c r="A7" s="7"/>
      <c r="B7" s="30" t="s">
        <v>5</v>
      </c>
      <c r="C7" s="30"/>
      <c r="D7" s="32">
        <v>2883.15</v>
      </c>
      <c r="E7" s="32"/>
      <c r="F7" s="16"/>
      <c r="G7" s="3"/>
    </row>
    <row r="8" spans="1:11" ht="18" x14ac:dyDescent="0.35">
      <c r="A8" s="7" t="s">
        <v>6</v>
      </c>
      <c r="B8" s="30" t="s">
        <v>7</v>
      </c>
      <c r="C8" s="30"/>
      <c r="D8" s="32">
        <v>837</v>
      </c>
      <c r="E8" s="32"/>
      <c r="F8" s="16"/>
      <c r="G8" s="3"/>
    </row>
    <row r="9" spans="1:11" ht="18" x14ac:dyDescent="0.35">
      <c r="A9" s="18" t="s">
        <v>8</v>
      </c>
      <c r="B9" s="30" t="s">
        <v>21</v>
      </c>
      <c r="C9" s="30"/>
      <c r="D9" s="32">
        <v>396</v>
      </c>
      <c r="E9" s="32"/>
      <c r="F9" s="16"/>
      <c r="G9" s="3"/>
    </row>
    <row r="10" spans="1:11" ht="18" x14ac:dyDescent="0.35">
      <c r="A10" s="20"/>
      <c r="B10" s="30" t="s">
        <v>9</v>
      </c>
      <c r="C10" s="30"/>
      <c r="D10" s="32">
        <v>4779.29</v>
      </c>
      <c r="E10" s="32"/>
      <c r="F10" s="16"/>
      <c r="G10" s="3"/>
    </row>
    <row r="11" spans="1:11" ht="18" x14ac:dyDescent="0.35">
      <c r="A11" s="19"/>
      <c r="B11" s="13" t="s">
        <v>22</v>
      </c>
      <c r="C11" s="14"/>
      <c r="D11" s="11">
        <v>30</v>
      </c>
      <c r="E11" s="12"/>
      <c r="F11" s="16"/>
      <c r="G11" s="3"/>
    </row>
    <row r="12" spans="1:11" ht="18" x14ac:dyDescent="0.35">
      <c r="A12" s="18" t="s">
        <v>10</v>
      </c>
      <c r="B12" s="30" t="s">
        <v>11</v>
      </c>
      <c r="C12" s="30"/>
      <c r="D12" s="32">
        <v>124.74</v>
      </c>
      <c r="E12" s="32"/>
      <c r="F12" s="16"/>
      <c r="G12" s="3"/>
    </row>
    <row r="13" spans="1:11" ht="32.4" customHeight="1" x14ac:dyDescent="0.35">
      <c r="A13" s="19"/>
      <c r="B13" s="27" t="s">
        <v>23</v>
      </c>
      <c r="C13" s="28"/>
      <c r="D13" s="11">
        <v>450</v>
      </c>
      <c r="E13" s="12"/>
      <c r="F13" s="16"/>
      <c r="G13" s="3"/>
    </row>
    <row r="14" spans="1:11" ht="18" x14ac:dyDescent="0.35">
      <c r="A14" s="7" t="s">
        <v>12</v>
      </c>
      <c r="B14" s="30" t="s">
        <v>13</v>
      </c>
      <c r="C14" s="30"/>
      <c r="D14" s="32">
        <v>3115.2</v>
      </c>
      <c r="E14" s="32"/>
      <c r="F14" s="16"/>
      <c r="G14" s="3"/>
    </row>
    <row r="15" spans="1:11" ht="18" x14ac:dyDescent="0.35">
      <c r="A15" s="7" t="s">
        <v>24</v>
      </c>
      <c r="B15" s="13" t="s">
        <v>25</v>
      </c>
      <c r="C15" s="14"/>
      <c r="D15" s="11">
        <v>6900</v>
      </c>
      <c r="E15" s="12"/>
      <c r="F15" s="16"/>
      <c r="G15" s="3"/>
    </row>
    <row r="16" spans="1:11" ht="18" x14ac:dyDescent="0.35">
      <c r="A16" s="18" t="s">
        <v>14</v>
      </c>
      <c r="B16" s="30" t="s">
        <v>11</v>
      </c>
      <c r="C16" s="30"/>
      <c r="D16" s="32">
        <v>1360.5</v>
      </c>
      <c r="E16" s="32"/>
      <c r="F16" s="16"/>
      <c r="G16" s="3"/>
    </row>
    <row r="17" spans="1:7" ht="18" x14ac:dyDescent="0.35">
      <c r="A17" s="20"/>
      <c r="B17" s="13" t="s">
        <v>26</v>
      </c>
      <c r="C17" s="14"/>
      <c r="D17" s="11">
        <v>142</v>
      </c>
      <c r="E17" s="12"/>
      <c r="F17" s="16"/>
      <c r="G17" s="3"/>
    </row>
    <row r="18" spans="1:7" ht="18" x14ac:dyDescent="0.35">
      <c r="A18" s="19"/>
      <c r="B18" s="13" t="s">
        <v>27</v>
      </c>
      <c r="C18" s="14"/>
      <c r="D18" s="11">
        <v>2262</v>
      </c>
      <c r="E18" s="12"/>
      <c r="F18" s="16"/>
      <c r="G18" s="3"/>
    </row>
    <row r="19" spans="1:7" ht="18" x14ac:dyDescent="0.35">
      <c r="A19" s="18" t="s">
        <v>15</v>
      </c>
      <c r="B19" s="30" t="s">
        <v>21</v>
      </c>
      <c r="C19" s="30"/>
      <c r="D19" s="32">
        <v>10032</v>
      </c>
      <c r="E19" s="32"/>
      <c r="F19" s="16"/>
      <c r="G19" s="3"/>
    </row>
    <row r="20" spans="1:7" ht="18" x14ac:dyDescent="0.35">
      <c r="A20" s="19"/>
      <c r="B20" s="13" t="s">
        <v>22</v>
      </c>
      <c r="C20" s="14"/>
      <c r="D20" s="11">
        <v>760</v>
      </c>
      <c r="E20" s="12"/>
      <c r="F20" s="16"/>
      <c r="G20" s="3"/>
    </row>
    <row r="21" spans="1:7" ht="18" x14ac:dyDescent="0.35">
      <c r="A21" s="18" t="s">
        <v>16</v>
      </c>
      <c r="B21" s="30" t="s">
        <v>11</v>
      </c>
      <c r="C21" s="30"/>
      <c r="D21" s="32">
        <v>62.4</v>
      </c>
      <c r="E21" s="32"/>
      <c r="F21" s="16"/>
      <c r="G21" s="3"/>
    </row>
    <row r="22" spans="1:7" ht="18" x14ac:dyDescent="0.35">
      <c r="A22" s="19"/>
      <c r="B22" s="13" t="s">
        <v>28</v>
      </c>
      <c r="C22" s="14"/>
      <c r="D22" s="11">
        <v>260</v>
      </c>
      <c r="E22" s="12"/>
      <c r="F22" s="16"/>
      <c r="G22" s="3"/>
    </row>
    <row r="23" spans="1:7" ht="22.2" customHeight="1" x14ac:dyDescent="0.35">
      <c r="A23" s="6" t="s">
        <v>17</v>
      </c>
      <c r="B23" s="30"/>
      <c r="C23" s="30"/>
      <c r="D23" s="33">
        <f>SUM(D6:E22)</f>
        <v>37838.28</v>
      </c>
      <c r="E23" s="33"/>
      <c r="F23" s="17"/>
      <c r="G23" s="3"/>
    </row>
    <row r="24" spans="1:7" ht="44.4" customHeight="1" x14ac:dyDescent="0.35">
      <c r="A24" s="7" t="s">
        <v>29</v>
      </c>
      <c r="B24" s="27" t="s">
        <v>31</v>
      </c>
      <c r="C24" s="28"/>
      <c r="D24" s="11">
        <v>106811.14</v>
      </c>
      <c r="E24" s="12"/>
      <c r="F24" s="15" t="s">
        <v>19</v>
      </c>
      <c r="G24" s="3"/>
    </row>
    <row r="25" spans="1:7" ht="38.4" customHeight="1" x14ac:dyDescent="0.35">
      <c r="A25" s="18" t="s">
        <v>24</v>
      </c>
      <c r="B25" s="27" t="s">
        <v>32</v>
      </c>
      <c r="C25" s="28"/>
      <c r="D25" s="11">
        <v>17577.5</v>
      </c>
      <c r="E25" s="12"/>
      <c r="F25" s="16"/>
      <c r="G25" s="3"/>
    </row>
    <row r="26" spans="1:7" ht="31.8" customHeight="1" x14ac:dyDescent="0.35">
      <c r="A26" s="20"/>
      <c r="B26" s="27" t="s">
        <v>33</v>
      </c>
      <c r="C26" s="28"/>
      <c r="D26" s="11">
        <v>21091.39</v>
      </c>
      <c r="E26" s="12"/>
      <c r="F26" s="16"/>
      <c r="G26" s="3"/>
    </row>
    <row r="27" spans="1:7" ht="38.4" customHeight="1" x14ac:dyDescent="0.35">
      <c r="A27" s="19"/>
      <c r="B27" s="27" t="s">
        <v>30</v>
      </c>
      <c r="C27" s="28"/>
      <c r="D27" s="9">
        <v>2543.62</v>
      </c>
      <c r="E27" s="10"/>
      <c r="F27" s="16"/>
      <c r="G27" s="3"/>
    </row>
    <row r="28" spans="1:7" ht="28.8" customHeight="1" x14ac:dyDescent="0.35">
      <c r="A28" s="6" t="s">
        <v>17</v>
      </c>
      <c r="B28" s="34"/>
      <c r="C28" s="35"/>
      <c r="D28" s="21">
        <f>D24+D25+D26+D27</f>
        <v>148023.65</v>
      </c>
      <c r="E28" s="22"/>
      <c r="F28" s="17"/>
      <c r="G28" s="3"/>
    </row>
    <row r="29" spans="1:7" ht="28.8" customHeight="1" x14ac:dyDescent="0.35">
      <c r="A29" s="18" t="s">
        <v>6</v>
      </c>
      <c r="B29" s="27" t="s">
        <v>35</v>
      </c>
      <c r="C29" s="28"/>
      <c r="D29" s="11">
        <v>3800</v>
      </c>
      <c r="E29" s="12"/>
      <c r="F29" s="15" t="s">
        <v>46</v>
      </c>
      <c r="G29" s="3"/>
    </row>
    <row r="30" spans="1:7" ht="28.8" customHeight="1" x14ac:dyDescent="0.35">
      <c r="A30" s="19"/>
      <c r="B30" s="27" t="s">
        <v>36</v>
      </c>
      <c r="C30" s="28"/>
      <c r="D30" s="11">
        <v>250</v>
      </c>
      <c r="E30" s="12"/>
      <c r="F30" s="16"/>
      <c r="G30" s="3"/>
    </row>
    <row r="31" spans="1:7" ht="28.8" customHeight="1" x14ac:dyDescent="0.35">
      <c r="A31" s="7" t="s">
        <v>34</v>
      </c>
      <c r="B31" s="27" t="s">
        <v>37</v>
      </c>
      <c r="C31" s="28"/>
      <c r="D31" s="11">
        <v>3000</v>
      </c>
      <c r="E31" s="12"/>
      <c r="F31" s="16"/>
      <c r="G31" s="3"/>
    </row>
    <row r="32" spans="1:7" ht="28.8" customHeight="1" x14ac:dyDescent="0.35">
      <c r="A32" s="24" t="s">
        <v>24</v>
      </c>
      <c r="B32" s="27" t="s">
        <v>38</v>
      </c>
      <c r="C32" s="28"/>
      <c r="D32" s="11">
        <v>4800</v>
      </c>
      <c r="E32" s="12"/>
      <c r="F32" s="16"/>
      <c r="G32" s="3"/>
    </row>
    <row r="33" spans="1:7" ht="28.8" customHeight="1" x14ac:dyDescent="0.35">
      <c r="A33" s="25"/>
      <c r="B33" s="27" t="s">
        <v>39</v>
      </c>
      <c r="C33" s="28"/>
      <c r="D33" s="11">
        <v>1240</v>
      </c>
      <c r="E33" s="12"/>
      <c r="F33" s="16"/>
      <c r="G33" s="3"/>
    </row>
    <row r="34" spans="1:7" ht="28.8" customHeight="1" x14ac:dyDescent="0.35">
      <c r="A34" s="25"/>
      <c r="B34" s="27" t="s">
        <v>40</v>
      </c>
      <c r="C34" s="28"/>
      <c r="D34" s="11">
        <v>195</v>
      </c>
      <c r="E34" s="12"/>
      <c r="F34" s="16"/>
      <c r="G34" s="3"/>
    </row>
    <row r="35" spans="1:7" ht="28.8" customHeight="1" x14ac:dyDescent="0.35">
      <c r="A35" s="25"/>
      <c r="B35" s="27" t="s">
        <v>41</v>
      </c>
      <c r="C35" s="28"/>
      <c r="D35" s="11">
        <v>117</v>
      </c>
      <c r="E35" s="12"/>
      <c r="F35" s="16"/>
      <c r="G35" s="3"/>
    </row>
    <row r="36" spans="1:7" ht="28.8" customHeight="1" x14ac:dyDescent="0.35">
      <c r="A36" s="25"/>
      <c r="B36" s="27" t="s">
        <v>42</v>
      </c>
      <c r="C36" s="28"/>
      <c r="D36" s="11">
        <v>392</v>
      </c>
      <c r="E36" s="12"/>
      <c r="F36" s="16"/>
      <c r="G36" s="3"/>
    </row>
    <row r="37" spans="1:7" ht="28.8" customHeight="1" x14ac:dyDescent="0.35">
      <c r="A37" s="25"/>
      <c r="B37" s="27" t="s">
        <v>43</v>
      </c>
      <c r="C37" s="28"/>
      <c r="D37" s="11">
        <v>95</v>
      </c>
      <c r="E37" s="12"/>
      <c r="F37" s="16"/>
      <c r="G37" s="3"/>
    </row>
    <row r="38" spans="1:7" ht="28.8" customHeight="1" x14ac:dyDescent="0.35">
      <c r="A38" s="25"/>
      <c r="B38" s="27" t="s">
        <v>44</v>
      </c>
      <c r="C38" s="28"/>
      <c r="D38" s="11">
        <v>4326</v>
      </c>
      <c r="E38" s="12"/>
      <c r="F38" s="16"/>
      <c r="G38" s="3"/>
    </row>
    <row r="39" spans="1:7" ht="28.8" customHeight="1" x14ac:dyDescent="0.35">
      <c r="A39" s="26"/>
      <c r="B39" s="13" t="s">
        <v>45</v>
      </c>
      <c r="C39" s="14"/>
      <c r="D39" s="11">
        <v>67</v>
      </c>
      <c r="E39" s="12"/>
      <c r="F39" s="16"/>
      <c r="G39" s="3"/>
    </row>
    <row r="40" spans="1:7" ht="28.2" customHeight="1" x14ac:dyDescent="0.35">
      <c r="A40" s="6" t="s">
        <v>17</v>
      </c>
      <c r="B40" s="13"/>
      <c r="C40" s="14"/>
      <c r="D40" s="21">
        <f>D29+D30+D31+D32+D33+D34+D35+D36+D37+D38+D39</f>
        <v>18282</v>
      </c>
      <c r="E40" s="22"/>
      <c r="F40" s="17"/>
      <c r="G40" s="3"/>
    </row>
    <row r="41" spans="1:7" ht="28.2" customHeight="1" x14ac:dyDescent="0.35">
      <c r="A41" s="18" t="s">
        <v>29</v>
      </c>
      <c r="B41" s="13" t="s">
        <v>48</v>
      </c>
      <c r="C41" s="14"/>
      <c r="D41" s="11">
        <v>1800</v>
      </c>
      <c r="E41" s="12"/>
      <c r="F41" s="15" t="s">
        <v>47</v>
      </c>
      <c r="G41" s="3"/>
    </row>
    <row r="42" spans="1:7" ht="28.2" customHeight="1" x14ac:dyDescent="0.35">
      <c r="A42" s="19"/>
      <c r="B42" s="13" t="s">
        <v>49</v>
      </c>
      <c r="C42" s="14"/>
      <c r="D42" s="11">
        <v>2100</v>
      </c>
      <c r="E42" s="12"/>
      <c r="F42" s="16"/>
      <c r="G42" s="3"/>
    </row>
    <row r="43" spans="1:7" ht="28.2" customHeight="1" x14ac:dyDescent="0.35">
      <c r="A43" s="5" t="s">
        <v>16</v>
      </c>
      <c r="B43" s="13" t="s">
        <v>50</v>
      </c>
      <c r="C43" s="14"/>
      <c r="D43" s="11">
        <v>12000</v>
      </c>
      <c r="E43" s="12"/>
      <c r="F43" s="16"/>
      <c r="G43" s="3"/>
    </row>
    <row r="44" spans="1:7" ht="28.2" customHeight="1" x14ac:dyDescent="0.35">
      <c r="A44" s="6" t="s">
        <v>17</v>
      </c>
      <c r="B44" s="9"/>
      <c r="C44" s="10"/>
      <c r="D44" s="21">
        <f>D41+D42+D43</f>
        <v>15900</v>
      </c>
      <c r="E44" s="23"/>
      <c r="F44" s="17"/>
      <c r="G44" s="3"/>
    </row>
    <row r="45" spans="1:7" ht="28.2" customHeight="1" x14ac:dyDescent="0.35">
      <c r="A45" s="6" t="s">
        <v>51</v>
      </c>
      <c r="B45" s="30" t="s">
        <v>52</v>
      </c>
      <c r="C45" s="30"/>
      <c r="D45" s="33">
        <v>974.99</v>
      </c>
      <c r="E45" s="33"/>
      <c r="F45" s="8"/>
      <c r="G45" s="3"/>
    </row>
  </sheetData>
  <mergeCells count="96">
    <mergeCell ref="D26:E26"/>
    <mergeCell ref="A25:A27"/>
    <mergeCell ref="B28:C28"/>
    <mergeCell ref="D28:E28"/>
    <mergeCell ref="F24:F28"/>
    <mergeCell ref="B29:C29"/>
    <mergeCell ref="A3:F3"/>
    <mergeCell ref="B24:C24"/>
    <mergeCell ref="B23:C23"/>
    <mergeCell ref="B8:C8"/>
    <mergeCell ref="B9:C9"/>
    <mergeCell ref="B10:C10"/>
    <mergeCell ref="B12:C12"/>
    <mergeCell ref="B14:C14"/>
    <mergeCell ref="B16:C16"/>
    <mergeCell ref="D12:E12"/>
    <mergeCell ref="D14:E14"/>
    <mergeCell ref="D16:E16"/>
    <mergeCell ref="B19:C19"/>
    <mergeCell ref="B21:C21"/>
    <mergeCell ref="D6:E6"/>
    <mergeCell ref="D7:E7"/>
    <mergeCell ref="D8:E8"/>
    <mergeCell ref="D9:E9"/>
    <mergeCell ref="D10:E10"/>
    <mergeCell ref="D19:E19"/>
    <mergeCell ref="D21:E21"/>
    <mergeCell ref="D23:E23"/>
    <mergeCell ref="F5:F23"/>
    <mergeCell ref="B27:C27"/>
    <mergeCell ref="B40:C40"/>
    <mergeCell ref="D27:E27"/>
    <mergeCell ref="D40:E40"/>
    <mergeCell ref="B15:C15"/>
    <mergeCell ref="D15:E15"/>
    <mergeCell ref="B17:C17"/>
    <mergeCell ref="B18:C18"/>
    <mergeCell ref="D17:E17"/>
    <mergeCell ref="D18:E18"/>
    <mergeCell ref="B25:C25"/>
    <mergeCell ref="B26:C26"/>
    <mergeCell ref="D24:E24"/>
    <mergeCell ref="D25:E25"/>
    <mergeCell ref="B5:C5"/>
    <mergeCell ref="D5:E5"/>
    <mergeCell ref="B6:C6"/>
    <mergeCell ref="B7:C7"/>
    <mergeCell ref="A16:A18"/>
    <mergeCell ref="B20:C20"/>
    <mergeCell ref="D20:E20"/>
    <mergeCell ref="A19:A20"/>
    <mergeCell ref="B22:C22"/>
    <mergeCell ref="D22:E22"/>
    <mergeCell ref="A21:A22"/>
    <mergeCell ref="A9:A11"/>
    <mergeCell ref="B11:C11"/>
    <mergeCell ref="D11:E11"/>
    <mergeCell ref="B13:C13"/>
    <mergeCell ref="D13:E13"/>
    <mergeCell ref="A12:A13"/>
    <mergeCell ref="A29:A30"/>
    <mergeCell ref="B39:C39"/>
    <mergeCell ref="D39:E39"/>
    <mergeCell ref="A32:A39"/>
    <mergeCell ref="F29:F40"/>
    <mergeCell ref="B35:C35"/>
    <mergeCell ref="B36:C36"/>
    <mergeCell ref="D35:E35"/>
    <mergeCell ref="D36:E36"/>
    <mergeCell ref="D37:E37"/>
    <mergeCell ref="B38:C38"/>
    <mergeCell ref="D38:E38"/>
    <mergeCell ref="B37:C37"/>
    <mergeCell ref="D29:E29"/>
    <mergeCell ref="D30:E30"/>
    <mergeCell ref="D31:E31"/>
    <mergeCell ref="D32:E32"/>
    <mergeCell ref="D33:E33"/>
    <mergeCell ref="D34:E34"/>
    <mergeCell ref="B30:C30"/>
    <mergeCell ref="B31:C31"/>
    <mergeCell ref="B32:C32"/>
    <mergeCell ref="B33:C33"/>
    <mergeCell ref="B34:C34"/>
    <mergeCell ref="A41:A42"/>
    <mergeCell ref="F41:F44"/>
    <mergeCell ref="B43:C43"/>
    <mergeCell ref="D43:E43"/>
    <mergeCell ref="B45:C45"/>
    <mergeCell ref="D45:E45"/>
    <mergeCell ref="B41:C41"/>
    <mergeCell ref="B42:C42"/>
    <mergeCell ref="B44:C44"/>
    <mergeCell ref="D41:E41"/>
    <mergeCell ref="D42:E42"/>
    <mergeCell ref="D44:E4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ДНЗ ВПУДБ</dc:creator>
  <cp:lastModifiedBy>RePack by Diakov</cp:lastModifiedBy>
  <dcterms:created xsi:type="dcterms:W3CDTF">2015-06-05T18:17:20Z</dcterms:created>
  <dcterms:modified xsi:type="dcterms:W3CDTF">2025-05-15T07:55:49Z</dcterms:modified>
</cp:coreProperties>
</file>